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895" windowHeight="8341"/>
  </bookViews>
  <sheets>
    <sheet name="FEE INVOI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<sst xmlns="http://schemas.openxmlformats.org/spreadsheetml/2006/main" count="32" uniqueCount="23">
  <si>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FEE INVOICE</t>
  </si>
  <si>
    <t>INTERNATIONAL GCSE FEE</t>
  </si>
  <si>
    <t>QUALIFICATION SUBJECT</t>
  </si>
  <si>
    <t>FEE/SUB</t>
  </si>
  <si>
    <t>QUANTITY</t>
  </si>
  <si>
    <t>SUB FEE</t>
  </si>
  <si>
    <t>International GCSE</t>
  </si>
  <si>
    <t>Except Chinese, French, German, Spanish, Science double award</t>
  </si>
  <si>
    <t>Chinese, French, German, Spanish</t>
  </si>
  <si>
    <t>Science double award</t>
  </si>
  <si>
    <t>SUBTOTAL FEE</t>
  </si>
  <si>
    <t>QUALIFICATION SUBJECT (Modular-per module entry)</t>
  </si>
  <si>
    <t>FEE/ENTRY</t>
  </si>
  <si>
    <t>Accounting, commerce, economics, english language A, English literature, Geography, History, Religious studies, maths A, Biology, chemistry, physics</t>
  </si>
  <si>
    <t>English as a Second Language</t>
  </si>
  <si>
    <t>EXAM LEVY (per candidate/per entry)</t>
  </si>
  <si>
    <t>Late registration Fee
Enter “YES” if the entry is late. Leave blank if not applicable.</t>
  </si>
  <si>
    <t>Very late registration Fee
Enter “YES” if the entry is very late. Leave blank if not applicable.</t>
  </si>
  <si>
    <t>Administration fee ($65/syllabus)</t>
  </si>
  <si>
    <t>Quantity of syllabus</t>
  </si>
  <si>
    <t>TOTAL FEE FOR ALL</t>
  </si>
  <si>
    <t>FEE PAID BY CANDIDATE</t>
  </si>
  <si>
    <t>BALANCE NEED TO PAY UP TO DATE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</si>
</sst>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\-??_-;_-@_-"/>
    <numFmt numFmtId="177" formatCode="_-&quot;$&quot;* #,##0_-;\-&quot;$&quot;* #,##0_-;_-&quot;$&quot;* &quot;-&quot;_-;_-@_-"/>
    <numFmt numFmtId="178" formatCode="_-[$$-409]* #,##0.00_ ;_-[$$-409]* \-#,##0.00\ ;_-[$$-409]* &quot;-&quot;??_ ;_-@_ "/>
    <numFmt numFmtId="179" formatCode="_(&quot;$&quot;* #,##0.00_);_(&quot;$&quot;* \(#,##0.00\);_(&quot;$&quot;* &quot;-&quot;??_);_(@_)"/>
  </numFmts>
  <fonts count="26">
    <font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name val="Calibri"/>
      <charset val="134"/>
      <scheme val="minor"/>
    </font>
    <font>
      <i/>
      <sz val="8"/>
      <name val="Calibri"/>
      <charset val="134"/>
      <scheme val="minor"/>
    </font>
    <font>
      <b/>
      <i/>
      <sz val="8"/>
      <color rgb="FF1F497D"/>
      <name val="Calibri"/>
      <charset val="134"/>
      <scheme val="minor"/>
    </font>
    <font>
      <b/>
      <sz val="9"/>
      <color theme="1" tint="0.15"/>
      <name val="Calibri"/>
      <charset val="134"/>
      <scheme val="minor"/>
    </font>
    <font>
      <sz val="10"/>
      <color theme="1"/>
      <name val="Microsoft JhengHe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4FCDB"/>
        <bgColor indexed="64"/>
      </patternFill>
    </fill>
    <fill>
      <patternFill patternType="solid">
        <fgColor rgb="FFAFEBD4"/>
        <bgColor indexed="64"/>
      </patternFill>
    </fill>
    <fill>
      <patternFill patternType="solid">
        <fgColor rgb="FFF3DD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6" fillId="10" borderId="16" applyNumberFormat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178" fontId="1" fillId="0" borderId="5" xfId="0" applyNumberFormat="1" applyFont="1" applyBorder="1" applyAlignment="1">
      <alignment horizontal="left" vertical="center" wrapText="1"/>
    </xf>
    <xf numFmtId="0" fontId="2" fillId="4" borderId="4" xfId="0" applyNumberFormat="1" applyFont="1" applyFill="1" applyBorder="1" applyAlignment="1">
      <alignment horizontal="left" vertical="center"/>
    </xf>
    <xf numFmtId="178" fontId="2" fillId="0" borderId="6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78" fontId="4" fillId="0" borderId="8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/>
    </xf>
    <xf numFmtId="178" fontId="3" fillId="0" borderId="9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8" fontId="1" fillId="0" borderId="4" xfId="0" applyNumberFormat="1" applyFont="1" applyBorder="1" applyAlignment="1">
      <alignment horizontal="left" vertical="center" wrapText="1"/>
    </xf>
    <xf numFmtId="178" fontId="4" fillId="0" borderId="7" xfId="0" applyNumberFormat="1" applyFont="1" applyBorder="1" applyAlignment="1">
      <alignment horizontal="left" vertical="center" wrapText="1"/>
    </xf>
    <xf numFmtId="178" fontId="3" fillId="0" borderId="7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178" fontId="1" fillId="0" borderId="4" xfId="0" applyNumberFormat="1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left" vertical="center"/>
    </xf>
    <xf numFmtId="178" fontId="1" fillId="0" borderId="7" xfId="0" applyNumberFormat="1" applyFont="1" applyBorder="1" applyAlignment="1">
      <alignment horizontal="left" vertical="center"/>
    </xf>
    <xf numFmtId="178" fontId="1" fillId="0" borderId="3" xfId="0" applyNumberFormat="1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179" fontId="1" fillId="0" borderId="3" xfId="0" applyNumberFormat="1" applyFont="1" applyFill="1" applyBorder="1" applyAlignment="1">
      <alignment horizontal="left" vertical="center"/>
    </xf>
    <xf numFmtId="178" fontId="1" fillId="0" borderId="1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>
      <alignment horizontal="left" vertical="center"/>
    </xf>
    <xf numFmtId="179" fontId="5" fillId="0" borderId="3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C6F8B3"/>
      <color rgb="00C4D9D0"/>
      <color rgb="00DEC6C2"/>
      <color rgb="0094F276"/>
      <color rgb="00E4FCDB"/>
      <color rgb="00F7E8F9"/>
      <color rgb="00CFC5F3"/>
      <color rgb="00EF857D"/>
      <color rgb="00F3DDDA"/>
      <color rgb="00AFEB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zoomScale="85" zoomScaleNormal="85" topLeftCell="A9" workbookViewId="0">
      <selection activeCell="F13" sqref="F13"/>
    </sheetView>
  </sheetViews>
  <sheetFormatPr defaultColWidth="9" defaultRowHeight="25" customHeight="1" outlineLevelCol="4"/>
  <cols>
    <col min="1" max="1" width="47.4862385321101" style="1" customWidth="1"/>
    <col min="2" max="2" width="7.85321100917431" style="1" customWidth="1"/>
    <col min="3" max="3" width="7.76146788990826" style="1" customWidth="1"/>
    <col min="4" max="4" width="9.10091743119266" style="1" customWidth="1"/>
    <col min="5" max="5" width="9.84403669724771" style="1" customWidth="1"/>
    <col min="6" max="6" width="11.3394495412844" style="1" customWidth="1"/>
    <col min="7" max="7" width="12.7064220183486" style="1" customWidth="1"/>
    <col min="8" max="16384" width="9" style="1"/>
  </cols>
  <sheetData>
    <row r="1" s="1" customFormat="1" customHeight="1" spans="1:4">
      <c r="A1" s="2" t="s">
        <v>0</v>
      </c>
      <c r="B1" s="3"/>
      <c r="C1" s="3"/>
      <c r="D1" s="3"/>
    </row>
    <row r="2" s="1" customFormat="1" customHeight="1" spans="1:4">
      <c r="A2" s="4" t="s">
        <v>1</v>
      </c>
      <c r="B2" s="5"/>
      <c r="C2" s="5"/>
      <c r="D2" s="5"/>
    </row>
    <row r="3" s="1" customFormat="1" customHeight="1" spans="1:4">
      <c r="A3" s="6" t="s">
        <v>2</v>
      </c>
      <c r="B3" s="6" t="s">
        <v>3</v>
      </c>
      <c r="C3" s="7" t="s">
        <v>4</v>
      </c>
      <c r="D3" s="8" t="s">
        <v>5</v>
      </c>
    </row>
    <row r="4" s="1" customFormat="1" customHeight="1" spans="1:4">
      <c r="A4" s="1" t="s">
        <v>6</v>
      </c>
      <c r="B4" s="9">
        <v>330</v>
      </c>
      <c r="C4" s="10"/>
      <c r="D4" s="11">
        <f>B4*C4</f>
        <v>0</v>
      </c>
    </row>
    <row r="5" s="1" customFormat="1" customHeight="1" spans="1:4">
      <c r="A5" s="12" t="s">
        <v>7</v>
      </c>
      <c r="B5" s="13"/>
      <c r="C5" s="14"/>
      <c r="D5" s="15"/>
    </row>
    <row r="6" s="1" customFormat="1" customHeight="1" spans="1:4">
      <c r="A6" s="16" t="s">
        <v>6</v>
      </c>
      <c r="B6" s="17">
        <v>440</v>
      </c>
      <c r="C6" s="10"/>
      <c r="D6" s="11">
        <f>B6*C6</f>
        <v>0</v>
      </c>
    </row>
    <row r="7" s="1" customFormat="1" customHeight="1" spans="1:4">
      <c r="A7" s="12" t="s">
        <v>8</v>
      </c>
      <c r="B7" s="18"/>
      <c r="C7" s="14"/>
      <c r="D7" s="19"/>
    </row>
    <row r="8" s="1" customFormat="1" customHeight="1" spans="1:4">
      <c r="A8" s="20" t="s">
        <v>6</v>
      </c>
      <c r="B8" s="17">
        <v>650</v>
      </c>
      <c r="C8" s="10"/>
      <c r="D8" s="11">
        <f>B8*C8</f>
        <v>0</v>
      </c>
    </row>
    <row r="9" s="1" customFormat="1" customHeight="1" spans="1:4">
      <c r="A9" s="12" t="s">
        <v>9</v>
      </c>
      <c r="B9" s="18"/>
      <c r="C9" s="14"/>
      <c r="D9" s="15"/>
    </row>
    <row r="10" s="1" customFormat="1" customHeight="1" spans="1:4">
      <c r="A10" s="21" t="s">
        <v>10</v>
      </c>
      <c r="B10" s="22"/>
      <c r="C10" s="23"/>
      <c r="D10" s="11">
        <f>D4+D6+D8</f>
        <v>0</v>
      </c>
    </row>
    <row r="11" s="1" customFormat="1" customHeight="1" spans="1:4">
      <c r="A11" s="6" t="s">
        <v>11</v>
      </c>
      <c r="B11" s="6" t="s">
        <v>12</v>
      </c>
      <c r="C11" s="24" t="s">
        <v>4</v>
      </c>
      <c r="D11" s="25" t="s">
        <v>5</v>
      </c>
    </row>
    <row r="12" s="1" customFormat="1" customHeight="1" spans="1:4">
      <c r="A12" s="16" t="s">
        <v>6</v>
      </c>
      <c r="B12" s="9">
        <v>165</v>
      </c>
      <c r="C12" s="10"/>
      <c r="D12" s="26">
        <f>B12*C12</f>
        <v>0</v>
      </c>
    </row>
    <row r="13" s="1" customFormat="1" customHeight="1" spans="1:4">
      <c r="A13" s="12" t="s">
        <v>13</v>
      </c>
      <c r="B13" s="13"/>
      <c r="C13" s="27"/>
      <c r="D13" s="28"/>
    </row>
    <row r="14" s="1" customFormat="1" customHeight="1" spans="1:4">
      <c r="A14" s="16" t="s">
        <v>6</v>
      </c>
      <c r="B14" s="9">
        <v>80</v>
      </c>
      <c r="C14" s="10"/>
      <c r="D14" s="26">
        <f>B14*C14</f>
        <v>0</v>
      </c>
    </row>
    <row r="15" s="1" customFormat="1" customHeight="1" spans="1:4">
      <c r="A15" s="12" t="s">
        <v>14</v>
      </c>
      <c r="B15" s="13"/>
      <c r="C15" s="27"/>
      <c r="D15" s="28"/>
    </row>
    <row r="16" s="1" customFormat="1" customHeight="1" spans="1:4">
      <c r="A16" s="16" t="s">
        <v>6</v>
      </c>
      <c r="B16" s="9">
        <v>110</v>
      </c>
      <c r="C16" s="10"/>
      <c r="D16" s="26">
        <f>B16*C16</f>
        <v>0</v>
      </c>
    </row>
    <row r="17" s="1" customFormat="1" customHeight="1" spans="1:4">
      <c r="A17" s="12" t="s">
        <v>9</v>
      </c>
      <c r="B17" s="13"/>
      <c r="C17" s="27"/>
      <c r="D17" s="28"/>
    </row>
    <row r="18" s="1" customFormat="1" customHeight="1" spans="1:4">
      <c r="A18" s="21" t="s">
        <v>10</v>
      </c>
      <c r="B18" s="22"/>
      <c r="C18" s="23"/>
      <c r="D18" s="29">
        <f>D12+D14+D16</f>
        <v>0</v>
      </c>
    </row>
    <row r="19" s="1" customFormat="1" customHeight="1" spans="1:5">
      <c r="A19" s="30" t="s">
        <v>15</v>
      </c>
      <c r="B19" s="31"/>
      <c r="C19" s="31"/>
      <c r="D19" s="31"/>
      <c r="E19" s="32">
        <v>180</v>
      </c>
    </row>
    <row r="20" s="1" customFormat="1" customHeight="1" spans="1:5">
      <c r="A20" s="33" t="s">
        <v>16</v>
      </c>
      <c r="B20" s="34"/>
      <c r="C20" s="35"/>
      <c r="D20" s="36">
        <f>IF(UPPER(TRIM(C20))="YES",D10*1,0)</f>
        <v>0</v>
      </c>
      <c r="E20" s="37">
        <f>D20</f>
        <v>0</v>
      </c>
    </row>
    <row r="21" s="1" customFormat="1" customHeight="1" spans="1:5">
      <c r="A21" s="33" t="s">
        <v>17</v>
      </c>
      <c r="B21" s="34"/>
      <c r="C21" s="35"/>
      <c r="D21" s="36">
        <f>IF(UPPER(TRIM(C21))="YES",D10*2,0)</f>
        <v>0</v>
      </c>
      <c r="E21" s="32">
        <f>D21</f>
        <v>0</v>
      </c>
    </row>
    <row r="22" s="1" customFormat="1" customHeight="1" spans="1:5">
      <c r="A22" s="38" t="s">
        <v>18</v>
      </c>
      <c r="B22" s="39" t="s">
        <v>19</v>
      </c>
      <c r="C22" s="39"/>
      <c r="D22" s="36">
        <f>65*C22</f>
        <v>0</v>
      </c>
      <c r="E22" s="32">
        <f>D22</f>
        <v>0</v>
      </c>
    </row>
    <row r="23" s="1" customFormat="1" customHeight="1" spans="1:5">
      <c r="A23" s="40" t="s">
        <v>20</v>
      </c>
      <c r="B23" s="41"/>
      <c r="C23" s="41"/>
      <c r="D23" s="41"/>
      <c r="E23" s="42">
        <f>D10+E19+E20+E21+E22</f>
        <v>180</v>
      </c>
    </row>
    <row r="24" customHeight="1" spans="1:5">
      <c r="A24" s="40" t="s">
        <v>21</v>
      </c>
      <c r="B24" s="41"/>
      <c r="C24" s="41"/>
      <c r="D24" s="41"/>
      <c r="E24" s="43"/>
    </row>
    <row r="25" customHeight="1" spans="1:5">
      <c r="A25" s="44" t="s">
        <v>22</v>
      </c>
      <c r="B25" s="45"/>
      <c r="C25" s="45"/>
      <c r="D25" s="45"/>
      <c r="E25" s="46">
        <f>E23-E24</f>
        <v>180</v>
      </c>
    </row>
  </sheetData>
  <mergeCells count="7">
    <mergeCell ref="A10:C10"/>
    <mergeCell ref="A18:C18"/>
    <mergeCell ref="A19:D19"/>
    <mergeCell ref="A20:B20"/>
    <mergeCell ref="A21:B21"/>
    <mergeCell ref="A23:D23"/>
    <mergeCell ref="A24:D24"/>
  </mergeCells>
  <pageMargins left="0.75" right="0.75" top="1" bottom="1" header="0.5" footer="0.5"/>
  <pageSetup paperSize="1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FEE 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</dc:creator>
  <cp:lastModifiedBy>Tanya</cp:lastModifiedBy>
  <dcterms:created xsi:type="dcterms:W3CDTF">2025-07-19T17:59:00Z</dcterms:created>
  <dcterms:modified xsi:type="dcterms:W3CDTF">2026-03-11T19:28:26Z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58331DF09C3B400CBDF3F7421B2C1107_13</vt:lpwstr>
  </property>
  <property fmtid="{D5CDD505-2E9C-101B-9397-08002B2CF9AE}" pid="3" name="KSOProductBuildVer">
    <vt:lpwstr>1033-12.2.0.23196</vt:lpwstr>
  </property>
</Properties>
</file>